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 2021\"/>
    </mc:Choice>
  </mc:AlternateContent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62913" calcMode="manual" fullCalcOnLoad="1"/>
</workbook>
</file>

<file path=xl/calcChain.xml><?xml version="1.0" encoding="utf-8"?>
<calcChain xmlns="http://schemas.openxmlformats.org/spreadsheetml/2006/main">
  <c r="E4" i="7" l="1"/>
  <c r="F4" i="7"/>
  <c r="C21" i="3"/>
  <c r="C6" i="3"/>
  <c r="D21" i="3"/>
  <c r="D6" i="3"/>
  <c r="E21" i="3"/>
  <c r="E6" i="3"/>
  <c r="F21" i="3"/>
  <c r="F6" i="3"/>
  <c r="G21" i="3"/>
  <c r="G6" i="3"/>
  <c r="H21" i="3"/>
  <c r="H6" i="3"/>
  <c r="I21" i="3"/>
  <c r="I6" i="3"/>
  <c r="J21" i="3"/>
  <c r="J6" i="3"/>
  <c r="K21" i="3"/>
  <c r="K6" i="3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/>
  <c r="E40" i="3"/>
  <c r="E39" i="3"/>
  <c r="F40" i="3"/>
  <c r="F39" i="3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L56" i="3"/>
  <c r="J56" i="3"/>
  <c r="H56" i="3"/>
  <c r="F56" i="3"/>
  <c r="D56" i="3"/>
  <c r="K56" i="3"/>
  <c r="I56" i="3"/>
  <c r="G56" i="3"/>
  <c r="E56" i="3"/>
  <c r="C56" i="3"/>
</calcChain>
</file>

<file path=xl/sharedStrings.xml><?xml version="1.0" encoding="utf-8"?>
<sst xmlns="http://schemas.openxmlformats.org/spreadsheetml/2006/main" count="155" uniqueCount="129">
  <si>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</si>
  <si>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</si>
  <si>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</si>
  <si>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</si>
  <si>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</si>
  <si>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</si>
  <si>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</si>
  <si>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</si>
  <si>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</si>
  <si>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</si>
  <si>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</si>
  <si>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</si>
  <si>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</si>
  <si>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</si>
  <si>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</si>
  <si>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</si>
  <si>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</si>
  <si>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</si>
  <si>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</si>
  <si>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</si>
  <si>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</si>
  <si>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</si>
  <si>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</si>
  <si>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</si>
  <si>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</si>
  <si>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</si>
  <si>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</si>
  <si>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</si>
  <si>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</si>
  <si>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</si>
  <si>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</si>
  <si>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</si>
  <si>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</si>
  <si>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</si>
  <si>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</si>
  <si>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</si>
  <si>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</si>
  <si>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</si>
  <si>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</si>
  <si>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</si>
  <si>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</si>
  <si>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</si>
  <si>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</si>
  <si>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</si>
  <si>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</si>
  <si>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</si>
  <si>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</si>
  <si>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</si>
  <si>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</si>
  <si>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</si>
  <si>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</si>
  <si>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</si>
  <si>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</si>
  <si>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</si>
  <si>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</si>
  <si>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</si>
  <si>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</si>
  <si>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</si>
  <si>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</si>
  <si>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</si>
  <si>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</si>
  <si>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</si>
  <si>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</si>
  <si>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</si>
  <si>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</si>
  <si>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</si>
  <si>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</si>
  <si>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</si>
  <si>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</si>
  <si>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</si>
  <si>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</si>
  <si>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</si>
  <si>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</si>
  <si>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</si>
  <si>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</si>
  <si>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</si>
  <si>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</si>
  <si>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</si>
  <si>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</si>
  <si>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</si>
  <si>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</si>
  <si>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</si>
  <si>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</si>
  <si>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</si>
  <si>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</si>
  <si>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</si>
  <si>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</si>
  <si>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</si>
  <si>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</si>
  <si>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</si>
  <si>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</si>
  <si>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</si>
  <si>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</si>
  <si>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</si>
  <si>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</si>
  <si>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</si>
  <si>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</si>
  <si>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</si>
  <si>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</si>
  <si>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</si>
  <si>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</si>
  <si>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</si>
  <si>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</si>
  <si>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</si>
  <si>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</si>
  <si>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</si>
  <si>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</si>
  <si>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</si>
  <si>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</si>
  <si>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</si>
  <si>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</si>
  <si>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</si>
  <si>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</si>
  <si>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</si>
  <si>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</si>
  <si>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</si>
  <si>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</si>
  <si>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</si>
  <si>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</si>
  <si>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Печенізький районний суд Харківської області</t>
  </si>
  <si>
    <t>62801. Харківська область.смт. Печеніги</t>
  </si>
  <si>
    <t>вул. Незалежності</t>
  </si>
  <si>
    <t>48а</t>
  </si>
  <si>
    <t/>
  </si>
  <si>
    <t>В.А. Смирнов</t>
  </si>
  <si>
    <t>Л.В. Ковшарь</t>
  </si>
  <si>
    <t>05765-6-10-30</t>
  </si>
  <si>
    <t>(05765)6-10-30</t>
  </si>
  <si>
    <t>8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</si>
</sst>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 t="s">
        <v>122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&amp;C&amp;LF45E80A5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192</v>
      </c>
      <c r="D6" s="96">
        <f t="shared" si="0"/>
        <v>267987.98000000004</v>
      </c>
      <c r="E6" s="96">
        <f t="shared" si="0"/>
        <v>155</v>
      </c>
      <c r="F6" s="96">
        <f t="shared" si="0"/>
        <v>224276.92</v>
      </c>
      <c r="G6" s="96">
        <f t="shared" si="0"/>
        <v>4</v>
      </c>
      <c r="H6" s="96">
        <f t="shared" si="0"/>
        <v>17251.05</v>
      </c>
      <c r="I6" s="96">
        <f t="shared" si="0"/>
        <v>14</v>
      </c>
      <c r="J6" s="96">
        <f t="shared" si="0"/>
        <v>7566.7</v>
      </c>
      <c r="K6" s="96">
        <f t="shared" si="0"/>
        <v>21</v>
      </c>
      <c r="L6" s="96">
        <f t="shared" si="0"/>
        <v>18601.71</v>
      </c>
    </row>
    <row r="7" spans="1:12" ht="16.5" customHeight="1" x14ac:dyDescent="0.2">
      <c r="A7" s="87">
        <v>2</v>
      </c>
      <c r="B7" s="90" t="s">
        <v>74</v>
      </c>
      <c r="C7" s="97">
        <v>115</v>
      </c>
      <c r="D7" s="97">
        <v>223005.18</v>
      </c>
      <c r="E7" s="97">
        <v>98</v>
      </c>
      <c r="F7" s="97">
        <v>185919.12</v>
      </c>
      <c r="G7" s="97">
        <v>4</v>
      </c>
      <c r="H7" s="97">
        <v>17251.05</v>
      </c>
      <c r="I7" s="97">
        <v>6</v>
      </c>
      <c r="J7" s="97">
        <v>5885.2</v>
      </c>
      <c r="K7" s="97">
        <v>7</v>
      </c>
      <c r="L7" s="97">
        <v>11454.91</v>
      </c>
    </row>
    <row r="8" spans="1:12" ht="16.5" customHeight="1" x14ac:dyDescent="0.2">
      <c r="A8" s="87">
        <v>3</v>
      </c>
      <c r="B8" s="91" t="s">
        <v>75</v>
      </c>
      <c r="C8" s="97">
        <v>42</v>
      </c>
      <c r="D8" s="97">
        <v>93973.53</v>
      </c>
      <c r="E8" s="97">
        <v>40</v>
      </c>
      <c r="F8" s="97">
        <v>85099.42</v>
      </c>
      <c r="G8" s="97">
        <v>1</v>
      </c>
      <c r="H8" s="97">
        <v>2102</v>
      </c>
      <c r="I8" s="97"/>
      <c r="J8" s="97"/>
      <c r="K8" s="97">
        <v>1</v>
      </c>
      <c r="L8" s="97">
        <v>6410.11</v>
      </c>
    </row>
    <row r="9" spans="1:12" ht="16.5" customHeight="1" x14ac:dyDescent="0.2">
      <c r="A9" s="87">
        <v>4</v>
      </c>
      <c r="B9" s="91" t="s">
        <v>76</v>
      </c>
      <c r="C9" s="97">
        <v>73</v>
      </c>
      <c r="D9" s="97">
        <v>129031.65</v>
      </c>
      <c r="E9" s="97">
        <v>58</v>
      </c>
      <c r="F9" s="97">
        <v>100819.7</v>
      </c>
      <c r="G9" s="97">
        <v>3</v>
      </c>
      <c r="H9" s="97">
        <v>15149.05</v>
      </c>
      <c r="I9" s="97">
        <v>6</v>
      </c>
      <c r="J9" s="97">
        <v>5885.2</v>
      </c>
      <c r="K9" s="97">
        <v>6</v>
      </c>
      <c r="L9" s="97">
        <v>5044.8</v>
      </c>
    </row>
    <row r="10" spans="1:12" ht="19.5" customHeight="1" x14ac:dyDescent="0.2">
      <c r="A10" s="87">
        <v>5</v>
      </c>
      <c r="B10" s="90" t="s">
        <v>77</v>
      </c>
      <c r="C10" s="97">
        <v>19</v>
      </c>
      <c r="D10" s="97">
        <v>18077.2</v>
      </c>
      <c r="E10" s="97">
        <v>18</v>
      </c>
      <c r="F10" s="97">
        <v>15975.2</v>
      </c>
      <c r="G10" s="97"/>
      <c r="H10" s="97"/>
      <c r="I10" s="97"/>
      <c r="J10" s="97"/>
      <c r="K10" s="97">
        <v>2</v>
      </c>
      <c r="L10" s="97">
        <v>2942.8</v>
      </c>
    </row>
    <row r="11" spans="1:12" ht="19.5" customHeight="1" x14ac:dyDescent="0.2">
      <c r="A11" s="87">
        <v>6</v>
      </c>
      <c r="B11" s="91" t="s">
        <v>78</v>
      </c>
      <c r="C11" s="97">
        <v>1</v>
      </c>
      <c r="D11" s="97">
        <v>2102</v>
      </c>
      <c r="E11" s="97"/>
      <c r="F11" s="97"/>
      <c r="G11" s="97"/>
      <c r="H11" s="97"/>
      <c r="I11" s="97"/>
      <c r="J11" s="97"/>
      <c r="K11" s="97">
        <v>1</v>
      </c>
      <c r="L11" s="97">
        <v>2102</v>
      </c>
    </row>
    <row r="12" spans="1:12" ht="19.5" customHeight="1" x14ac:dyDescent="0.2">
      <c r="A12" s="87">
        <v>7</v>
      </c>
      <c r="B12" s="91" t="s">
        <v>79</v>
      </c>
      <c r="C12" s="97">
        <v>18</v>
      </c>
      <c r="D12" s="97">
        <v>15975.2</v>
      </c>
      <c r="E12" s="97">
        <v>18</v>
      </c>
      <c r="F12" s="97">
        <v>15975.2</v>
      </c>
      <c r="G12" s="97"/>
      <c r="H12" s="97"/>
      <c r="I12" s="97"/>
      <c r="J12" s="97"/>
      <c r="K12" s="97">
        <v>1</v>
      </c>
      <c r="L12" s="97">
        <v>840.8</v>
      </c>
    </row>
    <row r="13" spans="1:12" ht="15" customHeight="1" x14ac:dyDescent="0.2">
      <c r="A13" s="87">
        <v>8</v>
      </c>
      <c r="B13" s="90" t="s">
        <v>18</v>
      </c>
      <c r="C13" s="97">
        <v>17</v>
      </c>
      <c r="D13" s="97">
        <v>14293.6</v>
      </c>
      <c r="E13" s="97">
        <v>15</v>
      </c>
      <c r="F13" s="97">
        <v>12539.6</v>
      </c>
      <c r="G13" s="97"/>
      <c r="H13" s="97"/>
      <c r="I13" s="97"/>
      <c r="J13" s="97"/>
      <c r="K13" s="97">
        <v>2</v>
      </c>
      <c r="L13" s="97">
        <v>1681.6</v>
      </c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19</v>
      </c>
      <c r="D15" s="97">
        <v>7987.6</v>
      </c>
      <c r="E15" s="97">
        <v>17</v>
      </c>
      <c r="F15" s="97">
        <v>8371.6</v>
      </c>
      <c r="G15" s="97"/>
      <c r="H15" s="97"/>
      <c r="I15" s="97"/>
      <c r="J15" s="97"/>
      <c r="K15" s="97">
        <v>2</v>
      </c>
      <c r="L15" s="97">
        <v>840.8</v>
      </c>
    </row>
    <row r="16" spans="1:12" ht="21" customHeight="1" x14ac:dyDescent="0.2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19</v>
      </c>
      <c r="D17" s="97">
        <v>7987.6</v>
      </c>
      <c r="E17" s="97">
        <v>17</v>
      </c>
      <c r="F17" s="97">
        <v>8371.6</v>
      </c>
      <c r="G17" s="97"/>
      <c r="H17" s="97"/>
      <c r="I17" s="97"/>
      <c r="J17" s="97"/>
      <c r="K17" s="97">
        <v>2</v>
      </c>
      <c r="L17" s="97">
        <v>840.8</v>
      </c>
    </row>
    <row r="18" spans="1:12" ht="21" customHeight="1" x14ac:dyDescent="0.2">
      <c r="A18" s="87">
        <v>13</v>
      </c>
      <c r="B18" s="99" t="s">
        <v>104</v>
      </c>
      <c r="C18" s="97">
        <v>22</v>
      </c>
      <c r="D18" s="97">
        <v>4624.3999999999996</v>
      </c>
      <c r="E18" s="97">
        <v>7</v>
      </c>
      <c r="F18" s="97">
        <v>1471.4</v>
      </c>
      <c r="G18" s="97"/>
      <c r="H18" s="97"/>
      <c r="I18" s="97">
        <v>8</v>
      </c>
      <c r="J18" s="97">
        <v>1681.5</v>
      </c>
      <c r="K18" s="97">
        <v>8</v>
      </c>
      <c r="L18" s="97">
        <v>1681.6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1</v>
      </c>
      <c r="D39" s="96">
        <f t="shared" si="3"/>
        <v>840.8</v>
      </c>
      <c r="E39" s="96">
        <f t="shared" si="3"/>
        <v>1</v>
      </c>
      <c r="F39" s="96">
        <f t="shared" si="3"/>
        <v>420.4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1</v>
      </c>
      <c r="D40" s="97">
        <f t="shared" si="4"/>
        <v>840.8</v>
      </c>
      <c r="E40" s="97">
        <f t="shared" si="4"/>
        <v>1</v>
      </c>
      <c r="F40" s="97">
        <f t="shared" si="4"/>
        <v>420.4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1</v>
      </c>
      <c r="D44" s="97">
        <v>840.8</v>
      </c>
      <c r="E44" s="97">
        <v>1</v>
      </c>
      <c r="F44" s="97">
        <v>420.4</v>
      </c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1</v>
      </c>
      <c r="D46" s="97">
        <v>840.8</v>
      </c>
      <c r="E46" s="97">
        <v>1</v>
      </c>
      <c r="F46" s="97">
        <v>420.4</v>
      </c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13</v>
      </c>
      <c r="D50" s="96">
        <f t="shared" si="5"/>
        <v>1349.48</v>
      </c>
      <c r="E50" s="96">
        <f t="shared" si="5"/>
        <v>13</v>
      </c>
      <c r="F50" s="96">
        <f t="shared" si="5"/>
        <v>1349.23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6</v>
      </c>
      <c r="D51" s="97">
        <v>403.58</v>
      </c>
      <c r="E51" s="97">
        <v>6</v>
      </c>
      <c r="F51" s="97">
        <v>403.22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6</v>
      </c>
      <c r="D52" s="97">
        <v>630.6</v>
      </c>
      <c r="E52" s="97">
        <v>6</v>
      </c>
      <c r="F52" s="97">
        <v>630.66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>
        <v>1</v>
      </c>
      <c r="D54" s="97">
        <v>315.3</v>
      </c>
      <c r="E54" s="97">
        <v>1</v>
      </c>
      <c r="F54" s="97">
        <v>315.35000000000002</v>
      </c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127</v>
      </c>
      <c r="D55" s="96">
        <v>53390.800000000097</v>
      </c>
      <c r="E55" s="96">
        <v>70</v>
      </c>
      <c r="F55" s="96">
        <v>29428</v>
      </c>
      <c r="G55" s="96"/>
      <c r="H55" s="96"/>
      <c r="I55" s="96">
        <v>121</v>
      </c>
      <c r="J55" s="96">
        <v>50868.400000000103</v>
      </c>
      <c r="K55" s="97">
        <v>6</v>
      </c>
      <c r="L55" s="96">
        <v>2522.4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333</v>
      </c>
      <c r="D56" s="96">
        <f t="shared" si="6"/>
        <v>323569.06000000011</v>
      </c>
      <c r="E56" s="96">
        <f t="shared" si="6"/>
        <v>239</v>
      </c>
      <c r="F56" s="96">
        <f t="shared" si="6"/>
        <v>255474.55000000002</v>
      </c>
      <c r="G56" s="96">
        <f t="shared" si="6"/>
        <v>4</v>
      </c>
      <c r="H56" s="96">
        <f t="shared" si="6"/>
        <v>17251.05</v>
      </c>
      <c r="I56" s="96">
        <f t="shared" si="6"/>
        <v>135</v>
      </c>
      <c r="J56" s="96">
        <f t="shared" si="6"/>
        <v>58435.1000000001</v>
      </c>
      <c r="K56" s="96">
        <f t="shared" si="6"/>
        <v>27</v>
      </c>
      <c r="L56" s="96">
        <f t="shared" si="6"/>
        <v>21124.11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Печенізький районний суд Харківської області,_x000D_
 Початок періоду: 01.01.2020, Кінець періоду: 31.12.2020&amp;LF45E80A5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26</v>
      </c>
      <c r="F4" s="93">
        <f>SUM(F5:F25)</f>
        <v>20283.310000000001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15</v>
      </c>
      <c r="F7" s="95">
        <v>8408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1</v>
      </c>
      <c r="F10" s="95">
        <v>6410.11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1</v>
      </c>
      <c r="F11" s="95">
        <v>840.8</v>
      </c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4</v>
      </c>
      <c r="F13" s="95">
        <v>2102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</v>
      </c>
      <c r="F14" s="95">
        <v>420.4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3</v>
      </c>
      <c r="F16" s="95">
        <v>1261.2</v>
      </c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1</v>
      </c>
      <c r="F17" s="95">
        <v>840.8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123</v>
      </c>
      <c r="E27" s="141" t="s">
        <v>124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123</v>
      </c>
      <c r="E29" s="142" t="s">
        <v>125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123</v>
      </c>
      <c r="B32" s="41" t="s">
        <v>57</v>
      </c>
      <c r="C32" s="152" t="s">
        <v>126</v>
      </c>
      <c r="D32" s="152"/>
      <c r="E32" s="39" t="s">
        <v>123</v>
      </c>
      <c r="I32" s="80"/>
      <c r="J32" s="77"/>
      <c r="K32" s="78"/>
    </row>
    <row r="33" spans="1:11" ht="15" customHeight="1" x14ac:dyDescent="0.2">
      <c r="A33" s="79" t="s">
        <v>123</v>
      </c>
      <c r="B33" s="42" t="s">
        <v>58</v>
      </c>
      <c r="C33" s="153" t="s">
        <v>127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123</v>
      </c>
      <c r="D34" s="153"/>
      <c r="F34" s="98" t="s">
        <v>128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Печенізький районний суд Харківської області,_x000D_
 Початок періоду: 01.01.2020, Кінець періоду: 31.12.2020&amp;LF45E80A5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2018-03-15T14:08:04Z</cp:lastPrinted>
  <dcterms:created xsi:type="dcterms:W3CDTF">2015-09-09T10:27:37Z</dcterms:created>
  <dcterms:modified xsi:type="dcterms:W3CDTF">2021-01-19T09:11:07Z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10_00633_4.2020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F45E80A5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